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9270"/>
  </bookViews>
  <sheets>
    <sheet name="Simulador" sheetId="1" r:id="rId1"/>
  </sheets>
  <calcPr calcId="145621"/>
</workbook>
</file>

<file path=xl/calcChain.xml><?xml version="1.0" encoding="utf-8"?>
<calcChain xmlns="http://schemas.openxmlformats.org/spreadsheetml/2006/main">
  <c r="D9" i="1" l="1"/>
  <c r="C12" i="1" s="1"/>
  <c r="D8" i="1"/>
  <c r="D19" i="1" s="1"/>
  <c r="H31" i="1"/>
  <c r="H20" i="1"/>
  <c r="D30" i="1" l="1"/>
  <c r="D29" i="1"/>
  <c r="D31" i="1"/>
  <c r="D18" i="1"/>
  <c r="D20" i="1"/>
  <c r="C11" i="1"/>
  <c r="C10" i="1"/>
  <c r="D17" i="1" l="1"/>
  <c r="D28" i="1"/>
  <c r="C13" i="1"/>
  <c r="H30" i="1" s="1"/>
  <c r="D23" i="1" l="1"/>
  <c r="H23" i="1"/>
  <c r="D34" i="1"/>
  <c r="D33" i="1"/>
  <c r="H19" i="1"/>
  <c r="H34" i="1"/>
  <c r="D22" i="1"/>
  <c r="D21" i="1" s="1"/>
  <c r="H18" i="1"/>
  <c r="H22" i="1"/>
  <c r="H29" i="1"/>
  <c r="H28" i="1" s="1"/>
  <c r="H33" i="1"/>
  <c r="H17" i="1" l="1"/>
  <c r="D32" i="1"/>
  <c r="D35" i="1" s="1"/>
  <c r="H21" i="1"/>
  <c r="H24" i="1" s="1"/>
  <c r="H32" i="1"/>
  <c r="H35" i="1" s="1"/>
  <c r="D24" i="1"/>
</calcChain>
</file>

<file path=xl/sharedStrings.xml><?xml version="1.0" encoding="utf-8"?>
<sst xmlns="http://schemas.openxmlformats.org/spreadsheetml/2006/main" count="54" uniqueCount="28">
  <si>
    <t>Receita Bruta Anual</t>
  </si>
  <si>
    <t>Salário Mensal Total</t>
  </si>
  <si>
    <t>Salário Anual</t>
  </si>
  <si>
    <t>13º salário</t>
  </si>
  <si>
    <t>Abono Férias</t>
  </si>
  <si>
    <t>TOTAL ANUAL</t>
  </si>
  <si>
    <t>PRODUTOR RURAL PESSOA FÍSICA</t>
  </si>
  <si>
    <t>Contribuição sobre a Receita Bruta</t>
  </si>
  <si>
    <t>Contribuição sobre a Folha de Salários</t>
  </si>
  <si>
    <t>Contribuição Previdenciária</t>
  </si>
  <si>
    <t>INSS</t>
  </si>
  <si>
    <t>RAT</t>
  </si>
  <si>
    <t>Outras Entidades</t>
  </si>
  <si>
    <t>Senar</t>
  </si>
  <si>
    <t>Salário Educação</t>
  </si>
  <si>
    <t>Incra</t>
  </si>
  <si>
    <t>Total</t>
  </si>
  <si>
    <t>PRODUTOR RURAL PESSOA JURÍDICA</t>
  </si>
  <si>
    <t>Caro Produtor Rural</t>
  </si>
  <si>
    <t xml:space="preserve">Este simulador foi desenvolvido para facilitar seus cálculos e lhe auxiliar na tomada de decisão sobre qual a melhor base de cálculos para que recolha as Contribuições Previdenciárias e a Outras Entidades. </t>
  </si>
  <si>
    <t>Observações:</t>
  </si>
  <si>
    <t>As contribuições referentes a Salário Educação e Incra são calculadas sempre sobre a folha de salários.</t>
  </si>
  <si>
    <t>As contribuições ao Senar são calculadas sempre sobre a Receita Bruta.</t>
  </si>
  <si>
    <t>Elaboração: Sistema FAEP</t>
  </si>
  <si>
    <t>* Basta inserir os valores nas células em amarelo e o cálculo simulado será realizado automaticamente.</t>
  </si>
  <si>
    <t>* A possibilidade de opção da base de cálculo será vigente anualmente a partir de 2019.</t>
  </si>
  <si>
    <t xml:space="preserve">* Estas regras se aplicam ao produtor rural contribuinte individual (empregador). </t>
  </si>
  <si>
    <t>* Para o segurado especial o recolhimento será exclusivamente sobre a receita bruta.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</si>
</sst>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0" fillId="0" borderId="0" xfId="0" applyProtection="1"/>
    <xf numFmtId="0" fontId="0" fillId="0" borderId="0" xfId="0" applyBorder="1" applyProtection="1"/>
    <xf numFmtId="43" fontId="0" fillId="0" borderId="0" xfId="0" applyNumberFormat="1" applyBorder="1" applyAlignment="1" applyProtection="1"/>
    <xf numFmtId="43" fontId="0" fillId="0" borderId="0" xfId="1" applyFont="1" applyBorder="1" applyAlignment="1" applyProtection="1"/>
    <xf numFmtId="0" fontId="0" fillId="0" borderId="9" xfId="0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43" fontId="0" fillId="0" borderId="12" xfId="0" applyNumberFormat="1" applyFill="1" applyBorder="1" applyProtection="1"/>
    <xf numFmtId="0" fontId="0" fillId="0" borderId="13" xfId="0" applyFill="1" applyBorder="1" applyProtection="1"/>
    <xf numFmtId="43" fontId="0" fillId="0" borderId="14" xfId="0" applyNumberFormat="1" applyFill="1" applyBorder="1" applyProtection="1"/>
    <xf numFmtId="0" fontId="0" fillId="0" borderId="15" xfId="0" applyFill="1" applyBorder="1" applyAlignment="1" applyProtection="1">
      <alignment horizontal="left" indent="1"/>
    </xf>
    <xf numFmtId="10" fontId="0" fillId="0" borderId="0" xfId="0" applyNumberFormat="1" applyFill="1" applyBorder="1" applyProtection="1"/>
    <xf numFmtId="43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left" indent="1"/>
    </xf>
    <xf numFmtId="43" fontId="0" fillId="0" borderId="16" xfId="0" applyNumberFormat="1" applyFill="1" applyBorder="1" applyProtection="1"/>
    <xf numFmtId="0" fontId="3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43" fontId="5" fillId="3" borderId="18" xfId="0" applyNumberFormat="1" applyFont="1" applyFill="1" applyBorder="1" applyProtection="1"/>
    <xf numFmtId="0" fontId="4" fillId="0" borderId="19" xfId="0" applyFont="1" applyFill="1" applyBorder="1" applyProtection="1"/>
    <xf numFmtId="43" fontId="5" fillId="3" borderId="20" xfId="0" applyNumberFormat="1" applyFont="1" applyFill="1" applyBorder="1" applyProtection="1"/>
    <xf numFmtId="0" fontId="4" fillId="0" borderId="1" xfId="0" applyFont="1" applyFill="1" applyBorder="1" applyAlignment="1" applyProtection="1"/>
    <xf numFmtId="43" fontId="5" fillId="2" borderId="2" xfId="0" applyNumberFormat="1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horizontal="left"/>
    </xf>
    <xf numFmtId="43" fontId="5" fillId="2" borderId="4" xfId="1" applyFont="1" applyFill="1" applyBorder="1" applyAlignment="1" applyProtection="1">
      <protection locked="0"/>
    </xf>
    <xf numFmtId="43" fontId="4" fillId="0" borderId="4" xfId="1" applyFont="1" applyFill="1" applyBorder="1" applyAlignment="1" applyProtection="1"/>
    <xf numFmtId="0" fontId="4" fillId="0" borderId="5" xfId="0" applyFont="1" applyFill="1" applyBorder="1" applyAlignment="1" applyProtection="1">
      <alignment horizontal="center"/>
    </xf>
    <xf numFmtId="43" fontId="4" fillId="0" borderId="6" xfId="0" applyNumberFormat="1" applyFont="1" applyFill="1" applyBorder="1" applyAlignment="1" applyProtection="1"/>
    <xf numFmtId="0" fontId="6" fillId="0" borderId="0" xfId="0" applyFont="1" applyProtection="1"/>
    <xf numFmtId="0" fontId="5" fillId="3" borderId="17" xfId="0" applyFont="1" applyFill="1" applyBorder="1" applyAlignment="1" applyProtection="1">
      <alignment horizontal="center"/>
    </xf>
    <xf numFmtId="0" fontId="5" fillId="3" borderId="1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42334</xdr:colOff>
      <xdr:row>7</xdr:row>
      <xdr:rowOff>68577</xdr:rowOff>
    </xdr:from>
    <xdr:to>
      <xdr:col>7</xdr:col>
      <xdr:colOff>326306</xdr:colOff>
      <xdr:row>12</xdr:row>
      <xdr:rowOff>27347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4084" y="1857160"/>
          <a:ext cx="2919222" cy="1017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zoomScale="90" zoomScaleNormal="90" workbookViewId="0">
      <selection activeCell="C9" sqref="C9"/>
    </sheetView>
  </sheetViews>
  <sheetFormatPr defaultRowHeight="15" x14ac:dyDescent="0.25"/>
  <cols>
    <col min="1" max="1" width="17.5703125" style="3" customWidth="1"/>
    <col min="2" max="2" width="21.7109375" style="3" customWidth="1"/>
    <col min="3" max="4" width="17.7109375" style="3" customWidth="1"/>
    <col min="5" max="5" width="1.7109375" style="3" customWidth="1"/>
    <col min="6" max="6" width="21.7109375" style="3" customWidth="1"/>
    <col min="7" max="8" width="17.7109375" style="3" customWidth="1"/>
    <col min="9" max="16384" width="9.140625" style="3"/>
  </cols>
  <sheetData>
    <row r="1" spans="1:8" ht="18.75" x14ac:dyDescent="0.3">
      <c r="B1" s="18" t="s">
        <v>18</v>
      </c>
      <c r="C1" s="18"/>
      <c r="D1" s="18"/>
      <c r="E1" s="18"/>
      <c r="F1" s="18"/>
      <c r="G1" s="18"/>
      <c r="H1" s="18"/>
    </row>
    <row r="2" spans="1:8" s="20" customFormat="1" ht="40.5" customHeight="1" x14ac:dyDescent="0.25">
      <c r="B2" s="38" t="s">
        <v>19</v>
      </c>
      <c r="C2" s="38"/>
      <c r="D2" s="38"/>
      <c r="E2" s="38"/>
      <c r="F2" s="38"/>
      <c r="G2" s="38"/>
      <c r="H2" s="38"/>
    </row>
    <row r="3" spans="1:8" s="19" customFormat="1" ht="18" customHeight="1" x14ac:dyDescent="0.25">
      <c r="B3" s="38" t="s">
        <v>24</v>
      </c>
      <c r="C3" s="38"/>
      <c r="D3" s="38"/>
      <c r="E3" s="38"/>
      <c r="F3" s="38"/>
      <c r="G3" s="38"/>
      <c r="H3" s="38"/>
    </row>
    <row r="4" spans="1:8" s="19" customFormat="1" ht="18" customHeight="1" x14ac:dyDescent="0.25">
      <c r="B4" s="38" t="s">
        <v>25</v>
      </c>
      <c r="C4" s="38"/>
      <c r="D4" s="38"/>
      <c r="E4" s="38"/>
      <c r="F4" s="38"/>
      <c r="G4" s="38"/>
      <c r="H4" s="38"/>
    </row>
    <row r="5" spans="1:8" s="19" customFormat="1" ht="18" customHeight="1" x14ac:dyDescent="0.25">
      <c r="B5" s="38" t="s">
        <v>26</v>
      </c>
      <c r="C5" s="38"/>
      <c r="D5" s="38"/>
      <c r="E5" s="38"/>
      <c r="F5" s="38"/>
      <c r="G5" s="38"/>
      <c r="H5" s="38"/>
    </row>
    <row r="6" spans="1:8" s="19" customFormat="1" ht="18" customHeight="1" x14ac:dyDescent="0.25">
      <c r="B6" s="38" t="s">
        <v>27</v>
      </c>
      <c r="C6" s="38"/>
      <c r="D6" s="38"/>
      <c r="E6" s="38"/>
      <c r="F6" s="38"/>
      <c r="G6" s="38"/>
      <c r="H6" s="38"/>
    </row>
    <row r="7" spans="1:8" ht="7.5" customHeight="1" x14ac:dyDescent="0.25">
      <c r="A7" s="1"/>
      <c r="B7" s="2"/>
      <c r="C7" s="2"/>
      <c r="E7" s="2"/>
      <c r="F7" s="2"/>
      <c r="G7" s="4"/>
    </row>
    <row r="8" spans="1:8" ht="16.5" customHeight="1" x14ac:dyDescent="0.25">
      <c r="A8" s="4"/>
      <c r="B8" s="24" t="s">
        <v>0</v>
      </c>
      <c r="C8" s="25"/>
      <c r="D8" s="31">
        <f>IF(C9=0,0,C8)</f>
        <v>0</v>
      </c>
      <c r="E8" s="4"/>
      <c r="F8" s="5"/>
      <c r="G8" s="4"/>
    </row>
    <row r="9" spans="1:8" ht="16.5" customHeight="1" x14ac:dyDescent="0.25">
      <c r="A9" s="4"/>
      <c r="B9" s="26" t="s">
        <v>1</v>
      </c>
      <c r="C9" s="27"/>
      <c r="D9" s="31">
        <f>IF(C8=0,0,C9)</f>
        <v>0</v>
      </c>
      <c r="E9" s="4"/>
      <c r="F9" s="4"/>
      <c r="G9" s="4"/>
    </row>
    <row r="10" spans="1:8" ht="16.5" customHeight="1" x14ac:dyDescent="0.25">
      <c r="A10" s="2"/>
      <c r="B10" s="26" t="s">
        <v>2</v>
      </c>
      <c r="C10" s="28">
        <f>D9*12</f>
        <v>0</v>
      </c>
      <c r="E10" s="4"/>
      <c r="F10" s="4"/>
      <c r="G10" s="4"/>
    </row>
    <row r="11" spans="1:8" ht="16.5" customHeight="1" x14ac:dyDescent="0.25">
      <c r="A11" s="4"/>
      <c r="B11" s="26" t="s">
        <v>3</v>
      </c>
      <c r="C11" s="28">
        <f>D9</f>
        <v>0</v>
      </c>
      <c r="E11" s="4"/>
      <c r="F11" s="4"/>
      <c r="G11" s="4"/>
    </row>
    <row r="12" spans="1:8" ht="16.5" customHeight="1" x14ac:dyDescent="0.25">
      <c r="A12" s="4"/>
      <c r="B12" s="26" t="s">
        <v>4</v>
      </c>
      <c r="C12" s="28">
        <f>D9/3</f>
        <v>0</v>
      </c>
      <c r="E12" s="4"/>
      <c r="F12" s="6"/>
      <c r="G12" s="4"/>
    </row>
    <row r="13" spans="1:8" ht="16.5" customHeight="1" x14ac:dyDescent="0.25">
      <c r="A13" s="4"/>
      <c r="B13" s="29" t="s">
        <v>5</v>
      </c>
      <c r="C13" s="30">
        <f>SUM(C10:C12)</f>
        <v>0</v>
      </c>
      <c r="E13" s="4"/>
      <c r="F13" s="6"/>
      <c r="G13" s="4"/>
    </row>
    <row r="14" spans="1:8" ht="7.5" customHeight="1" x14ac:dyDescent="0.25">
      <c r="C14" s="4"/>
      <c r="D14" s="4"/>
      <c r="E14" s="4"/>
      <c r="F14" s="4"/>
    </row>
    <row r="15" spans="1:8" ht="19.5" thickBot="1" x14ac:dyDescent="0.35">
      <c r="B15" s="34" t="s">
        <v>6</v>
      </c>
      <c r="C15" s="34"/>
      <c r="D15" s="34"/>
      <c r="E15" s="34"/>
      <c r="F15" s="34"/>
      <c r="G15" s="34"/>
      <c r="H15" s="34"/>
    </row>
    <row r="16" spans="1:8" ht="15.75" thickTop="1" x14ac:dyDescent="0.25">
      <c r="B16" s="35" t="s">
        <v>7</v>
      </c>
      <c r="C16" s="36"/>
      <c r="D16" s="36"/>
      <c r="E16" s="7"/>
      <c r="F16" s="36" t="s">
        <v>8</v>
      </c>
      <c r="G16" s="36"/>
      <c r="H16" s="37"/>
    </row>
    <row r="17" spans="2:8" x14ac:dyDescent="0.25">
      <c r="B17" s="8" t="s">
        <v>9</v>
      </c>
      <c r="C17" s="9"/>
      <c r="D17" s="10">
        <f>SUM(D18:D20)</f>
        <v>0</v>
      </c>
      <c r="E17" s="11"/>
      <c r="F17" s="9" t="s">
        <v>9</v>
      </c>
      <c r="G17" s="9"/>
      <c r="H17" s="12">
        <f>SUM(H18:H20)</f>
        <v>0</v>
      </c>
    </row>
    <row r="18" spans="2:8" x14ac:dyDescent="0.25">
      <c r="B18" s="13" t="s">
        <v>10</v>
      </c>
      <c r="C18" s="14">
        <v>1.2E-2</v>
      </c>
      <c r="D18" s="15">
        <f>D8*C18</f>
        <v>0</v>
      </c>
      <c r="E18" s="11"/>
      <c r="F18" s="16" t="s">
        <v>10</v>
      </c>
      <c r="G18" s="14">
        <v>0.2</v>
      </c>
      <c r="H18" s="17">
        <f>C13*G18</f>
        <v>0</v>
      </c>
    </row>
    <row r="19" spans="2:8" x14ac:dyDescent="0.25">
      <c r="B19" s="13" t="s">
        <v>11</v>
      </c>
      <c r="C19" s="14">
        <v>1E-3</v>
      </c>
      <c r="D19" s="15">
        <f>D8*C19</f>
        <v>0</v>
      </c>
      <c r="E19" s="11"/>
      <c r="F19" s="16" t="s">
        <v>11</v>
      </c>
      <c r="G19" s="14">
        <v>0.03</v>
      </c>
      <c r="H19" s="17">
        <f>C13*G19</f>
        <v>0</v>
      </c>
    </row>
    <row r="20" spans="2:8" x14ac:dyDescent="0.25">
      <c r="B20" s="13" t="s">
        <v>13</v>
      </c>
      <c r="C20" s="14">
        <v>2E-3</v>
      </c>
      <c r="D20" s="15">
        <f>D8*C20</f>
        <v>0</v>
      </c>
      <c r="E20" s="11"/>
      <c r="F20" s="16" t="s">
        <v>13</v>
      </c>
      <c r="G20" s="14">
        <v>2E-3</v>
      </c>
      <c r="H20" s="17">
        <f>IF(C9=0,0,(C8*G20))</f>
        <v>0</v>
      </c>
    </row>
    <row r="21" spans="2:8" x14ac:dyDescent="0.25">
      <c r="B21" s="8" t="s">
        <v>12</v>
      </c>
      <c r="C21" s="9"/>
      <c r="D21" s="10">
        <f>SUM(D22:D23)</f>
        <v>0</v>
      </c>
      <c r="E21" s="11"/>
      <c r="F21" s="9" t="s">
        <v>12</v>
      </c>
      <c r="G21" s="9"/>
      <c r="H21" s="12">
        <f>SUM(H22:H23)</f>
        <v>0</v>
      </c>
    </row>
    <row r="22" spans="2:8" x14ac:dyDescent="0.25">
      <c r="B22" s="13" t="s">
        <v>14</v>
      </c>
      <c r="C22" s="14">
        <v>2.5000000000000001E-2</v>
      </c>
      <c r="D22" s="15">
        <f>C13*C22</f>
        <v>0</v>
      </c>
      <c r="E22" s="11"/>
      <c r="F22" s="16" t="s">
        <v>14</v>
      </c>
      <c r="G22" s="14">
        <v>2.5000000000000001E-2</v>
      </c>
      <c r="H22" s="17">
        <f>C13*G22</f>
        <v>0</v>
      </c>
    </row>
    <row r="23" spans="2:8" x14ac:dyDescent="0.25">
      <c r="B23" s="13" t="s">
        <v>15</v>
      </c>
      <c r="C23" s="14">
        <v>2E-3</v>
      </c>
      <c r="D23" s="15">
        <f>C13*C23</f>
        <v>0</v>
      </c>
      <c r="E23" s="11"/>
      <c r="F23" s="16" t="s">
        <v>15</v>
      </c>
      <c r="G23" s="14">
        <v>2E-3</v>
      </c>
      <c r="H23" s="17">
        <f>C13*G23</f>
        <v>0</v>
      </c>
    </row>
    <row r="24" spans="2:8" ht="16.5" thickBot="1" x14ac:dyDescent="0.3">
      <c r="B24" s="32" t="s">
        <v>16</v>
      </c>
      <c r="C24" s="33"/>
      <c r="D24" s="21">
        <f>D21+D17</f>
        <v>0</v>
      </c>
      <c r="E24" s="22"/>
      <c r="F24" s="32" t="s">
        <v>16</v>
      </c>
      <c r="G24" s="33"/>
      <c r="H24" s="23">
        <f>H21+H17</f>
        <v>0</v>
      </c>
    </row>
    <row r="25" spans="2:8" ht="6.75" customHeight="1" thickTop="1" x14ac:dyDescent="0.25">
      <c r="B25" s="1"/>
      <c r="C25" s="1"/>
      <c r="D25" s="1"/>
      <c r="E25" s="1"/>
      <c r="F25" s="1"/>
      <c r="G25" s="1"/>
      <c r="H25" s="1"/>
    </row>
    <row r="26" spans="2:8" ht="19.5" thickBot="1" x14ac:dyDescent="0.35">
      <c r="B26" s="34" t="s">
        <v>17</v>
      </c>
      <c r="C26" s="34"/>
      <c r="D26" s="34"/>
      <c r="E26" s="34"/>
      <c r="F26" s="34"/>
      <c r="G26" s="34"/>
      <c r="H26" s="34"/>
    </row>
    <row r="27" spans="2:8" ht="15.75" thickTop="1" x14ac:dyDescent="0.25">
      <c r="B27" s="35" t="s">
        <v>7</v>
      </c>
      <c r="C27" s="36"/>
      <c r="D27" s="36"/>
      <c r="E27" s="7"/>
      <c r="F27" s="36" t="s">
        <v>8</v>
      </c>
      <c r="G27" s="36"/>
      <c r="H27" s="37"/>
    </row>
    <row r="28" spans="2:8" x14ac:dyDescent="0.25">
      <c r="B28" s="8" t="s">
        <v>9</v>
      </c>
      <c r="C28" s="9"/>
      <c r="D28" s="10">
        <f>SUM(D29:D31)</f>
        <v>0</v>
      </c>
      <c r="E28" s="11"/>
      <c r="F28" s="9" t="s">
        <v>9</v>
      </c>
      <c r="G28" s="9"/>
      <c r="H28" s="12">
        <f>SUM(H29:H31)</f>
        <v>0</v>
      </c>
    </row>
    <row r="29" spans="2:8" x14ac:dyDescent="0.25">
      <c r="B29" s="13" t="s">
        <v>10</v>
      </c>
      <c r="C29" s="14">
        <v>1.7000000000000001E-2</v>
      </c>
      <c r="D29" s="15">
        <f>D8*C29</f>
        <v>0</v>
      </c>
      <c r="E29" s="11"/>
      <c r="F29" s="16" t="s">
        <v>10</v>
      </c>
      <c r="G29" s="14">
        <v>0.2</v>
      </c>
      <c r="H29" s="17">
        <f>C13*G29</f>
        <v>0</v>
      </c>
    </row>
    <row r="30" spans="2:8" x14ac:dyDescent="0.25">
      <c r="B30" s="13" t="s">
        <v>11</v>
      </c>
      <c r="C30" s="14">
        <v>1E-3</v>
      </c>
      <c r="D30" s="15">
        <f>D8*C30</f>
        <v>0</v>
      </c>
      <c r="E30" s="11"/>
      <c r="F30" s="16" t="s">
        <v>11</v>
      </c>
      <c r="G30" s="14">
        <v>0.03</v>
      </c>
      <c r="H30" s="17">
        <f>C13*G30</f>
        <v>0</v>
      </c>
    </row>
    <row r="31" spans="2:8" x14ac:dyDescent="0.25">
      <c r="B31" s="13" t="s">
        <v>13</v>
      </c>
      <c r="C31" s="14">
        <v>2.5000000000000001E-3</v>
      </c>
      <c r="D31" s="15">
        <f>D8*C31</f>
        <v>0</v>
      </c>
      <c r="E31" s="11"/>
      <c r="F31" s="16" t="s">
        <v>13</v>
      </c>
      <c r="G31" s="14">
        <v>2.5000000000000001E-3</v>
      </c>
      <c r="H31" s="17">
        <f>IF(C9=0,0,(C8*G31))</f>
        <v>0</v>
      </c>
    </row>
    <row r="32" spans="2:8" x14ac:dyDescent="0.25">
      <c r="B32" s="8" t="s">
        <v>12</v>
      </c>
      <c r="C32" s="9"/>
      <c r="D32" s="10">
        <f>SUM(D33:D34)</f>
        <v>0</v>
      </c>
      <c r="E32" s="11"/>
      <c r="F32" s="9" t="s">
        <v>12</v>
      </c>
      <c r="G32" s="9"/>
      <c r="H32" s="12">
        <f>SUM(H33:H34)</f>
        <v>0</v>
      </c>
    </row>
    <row r="33" spans="2:8" x14ac:dyDescent="0.25">
      <c r="B33" s="13" t="s">
        <v>14</v>
      </c>
      <c r="C33" s="14">
        <v>2.5000000000000001E-2</v>
      </c>
      <c r="D33" s="15">
        <f>C13*C33</f>
        <v>0</v>
      </c>
      <c r="E33" s="11"/>
      <c r="F33" s="16" t="s">
        <v>14</v>
      </c>
      <c r="G33" s="14">
        <v>2.5000000000000001E-2</v>
      </c>
      <c r="H33" s="17">
        <f>C13*G33</f>
        <v>0</v>
      </c>
    </row>
    <row r="34" spans="2:8" x14ac:dyDescent="0.25">
      <c r="B34" s="13" t="s">
        <v>15</v>
      </c>
      <c r="C34" s="14">
        <v>2E-3</v>
      </c>
      <c r="D34" s="15">
        <f>C13*C34</f>
        <v>0</v>
      </c>
      <c r="E34" s="11"/>
      <c r="F34" s="16" t="s">
        <v>15</v>
      </c>
      <c r="G34" s="14">
        <v>2E-3</v>
      </c>
      <c r="H34" s="17">
        <f>C13*G34</f>
        <v>0</v>
      </c>
    </row>
    <row r="35" spans="2:8" ht="16.5" thickBot="1" x14ac:dyDescent="0.3">
      <c r="B35" s="32" t="s">
        <v>16</v>
      </c>
      <c r="C35" s="33"/>
      <c r="D35" s="21">
        <f>D32+D28</f>
        <v>0</v>
      </c>
      <c r="E35" s="22"/>
      <c r="F35" s="32" t="s">
        <v>16</v>
      </c>
      <c r="G35" s="33"/>
      <c r="H35" s="23">
        <f>H32+H28</f>
        <v>0</v>
      </c>
    </row>
    <row r="36" spans="2:8" ht="15.75" thickTop="1" x14ac:dyDescent="0.25">
      <c r="B36" s="16" t="s">
        <v>20</v>
      </c>
    </row>
    <row r="37" spans="2:8" x14ac:dyDescent="0.25">
      <c r="B37" s="16" t="s">
        <v>21</v>
      </c>
    </row>
    <row r="38" spans="2:8" x14ac:dyDescent="0.25">
      <c r="B38" s="16" t="s">
        <v>22</v>
      </c>
    </row>
    <row r="40" spans="2:8" x14ac:dyDescent="0.25">
      <c r="B40" s="16" t="s">
        <v>23</v>
      </c>
    </row>
  </sheetData>
  <sheetProtection password="CDB8" sheet="1" objects="1" scenarios="1" selectLockedCells="1"/>
  <mergeCells count="15">
    <mergeCell ref="B24:C24"/>
    <mergeCell ref="F24:G24"/>
    <mergeCell ref="B2:H2"/>
    <mergeCell ref="B3:H3"/>
    <mergeCell ref="B4:H4"/>
    <mergeCell ref="B15:H15"/>
    <mergeCell ref="B16:D16"/>
    <mergeCell ref="F16:H16"/>
    <mergeCell ref="B5:H5"/>
    <mergeCell ref="B6:H6"/>
    <mergeCell ref="B35:C35"/>
    <mergeCell ref="F35:G35"/>
    <mergeCell ref="B26:H26"/>
    <mergeCell ref="B27:D27"/>
    <mergeCell ref="F27:H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Simulador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Jefrey Kleine Albers</dc:creator>
  <cp:lastModifiedBy>João Lazaro Pires das Neves</cp:lastModifiedBy>
  <dcterms:created xsi:type="dcterms:W3CDTF">2018-03-14T19:03:43Z</dcterms:created>
  <dcterms:modified xsi:type="dcterms:W3CDTF">2019-01-10T12:02:28Z</dcterms:modified>
</cp:coreProperties>
</file>